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ieterdelanoy/Desktop/Boeta/Evenementen/wijnactie/"/>
    </mc:Choice>
  </mc:AlternateContent>
  <xr:revisionPtr revIDLastSave="0" documentId="13_ncr:1_{F81711FB-2CDE-DE4B-9462-1E60077158F9}" xr6:coauthVersionLast="47" xr6:coauthVersionMax="47" xr10:uidLastSave="{00000000-0000-0000-0000-000000000000}"/>
  <bookViews>
    <workbookView xWindow="0" yWindow="500" windowWidth="38400" windowHeight="1940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1" i="1" l="1"/>
  <c r="H40" i="1"/>
  <c r="H32" i="1"/>
  <c r="H31" i="1"/>
  <c r="H30" i="1"/>
  <c r="H42" i="1"/>
  <c r="H24" i="1"/>
  <c r="H19" i="1"/>
  <c r="H18" i="1"/>
  <c r="H17" i="1"/>
  <c r="H16" i="1"/>
  <c r="H54" i="1"/>
  <c r="H36" i="1"/>
  <c r="H35" i="1"/>
  <c r="H45" i="1"/>
  <c r="H44" i="1"/>
  <c r="H43" i="1"/>
  <c r="H34" i="1"/>
  <c r="H33" i="1"/>
  <c r="H51" i="1"/>
  <c r="H50" i="1"/>
  <c r="H47" i="1"/>
  <c r="H46" i="1"/>
  <c r="H37" i="1"/>
  <c r="H27" i="1"/>
  <c r="H26" i="1"/>
  <c r="H25" i="1"/>
  <c r="H56" i="1" l="1"/>
</calcChain>
</file>

<file path=xl/sharedStrings.xml><?xml version="1.0" encoding="utf-8"?>
<sst xmlns="http://schemas.openxmlformats.org/spreadsheetml/2006/main" count="57" uniqueCount="52">
  <si>
    <t>BESTELFORMULIER</t>
  </si>
  <si>
    <t>Naam:</t>
  </si>
  <si>
    <t>Adres:</t>
  </si>
  <si>
    <t xml:space="preserve">Tel/gsm: </t>
  </si>
  <si>
    <t>E-mail:</t>
  </si>
  <si>
    <t>€</t>
  </si>
  <si>
    <t>st</t>
  </si>
  <si>
    <t>Bubbels</t>
  </si>
  <si>
    <t>Witte wijnen</t>
  </si>
  <si>
    <t>Rode wijnen</t>
  </si>
  <si>
    <t>Prijs per fles</t>
  </si>
  <si>
    <t>G1</t>
  </si>
  <si>
    <t>G2</t>
  </si>
  <si>
    <t>Algemeen totaal bestelling</t>
  </si>
  <si>
    <t>BTW-nr.</t>
  </si>
  <si>
    <t>Bedrijf</t>
  </si>
  <si>
    <t>Afhaalpunt:</t>
  </si>
  <si>
    <t xml:space="preserve">Factuur mogelijk bij bestelling vanaf 300 Euro </t>
  </si>
  <si>
    <t>Graham Beck MCC Brut</t>
  </si>
  <si>
    <t>Steenberg 1682 Chardonnay MCC</t>
  </si>
  <si>
    <t>Prijs per doos  (6 fl.)</t>
  </si>
  <si>
    <t xml:space="preserve">Gins </t>
  </si>
  <si>
    <t>Olijfolie</t>
  </si>
  <si>
    <t>OL1</t>
  </si>
  <si>
    <t>Morgenster Extra Virgin Olive Oil (50cl)</t>
  </si>
  <si>
    <t>Abstinence Cape Citrus Non-alcoholic</t>
  </si>
  <si>
    <t>BOETA – WIJNACTIE 2026</t>
  </si>
  <si>
    <t>Prijs per doos (6 fl.)</t>
  </si>
  <si>
    <t>The Fishwives Club / Boeta instappers</t>
  </si>
  <si>
    <t>The Fishwives Sauvignon Blanc 2025/2026</t>
  </si>
  <si>
    <t>The Fishwives Chardonnay 2025</t>
  </si>
  <si>
    <t>The Fishwives Pinotage Rosé 2025</t>
  </si>
  <si>
    <t>The Fishwives Merlot 2023/2024</t>
  </si>
  <si>
    <t>Entre Deux Monts 'Wiscoutre' Heuvelland Brut</t>
  </si>
  <si>
    <t>Beaumont des Crayeres Grand Prestige Champagne</t>
  </si>
  <si>
    <t xml:space="preserve"> Dorrance Blanc 2024</t>
  </si>
  <si>
    <t>Catherine Marshall Riesling 2025</t>
  </si>
  <si>
    <t>Olifantsberg Old vines Chenin Blanc 2024</t>
  </si>
  <si>
    <t>My Liefste sauvignon blanc 2025</t>
  </si>
  <si>
    <t>Vrede en Lust Chenin Blanc Kogelberg 2024</t>
  </si>
  <si>
    <t>Newton Johnson Southend Chardonnay 2024</t>
  </si>
  <si>
    <t>Constantia Glen Two 2023</t>
  </si>
  <si>
    <t>Rall White 2023/2024</t>
  </si>
  <si>
    <t>Muratie Melck's 2021</t>
  </si>
  <si>
    <t>Meerlust Red 2021</t>
  </si>
  <si>
    <t>Olifantsberg The Bull 2019/2021</t>
  </si>
  <si>
    <t>Le Riche Cabarnet Sauvignon 2023</t>
  </si>
  <si>
    <t>Van Loggerenberg Geronimo 2023</t>
  </si>
  <si>
    <t>Delaire Graff Botmaskop 2021</t>
  </si>
  <si>
    <t>San Marzano Susco</t>
  </si>
  <si>
    <t>Château Palais Cardinal Saint-Emilion Grand Cru</t>
  </si>
  <si>
    <t>Cruxland Black Truffle 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</si>
</sst>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&quot;[$€-813];[Red]&quot;-&quot;#,##0.00&quot; &quot;[$€-813]"/>
    <numFmt numFmtId="165" formatCode="[$€-813]\ #,##0.00;[Red][$€-813]\ #,##0.00"/>
  </numFmts>
  <fonts count="29">
    <font>
      <sz val="11"/>
      <color theme="1"/>
      <name val="Liberation Sans"/>
      <family val="2"/>
    </font>
    <font>
      <sz val="11"/>
      <color theme="1"/>
      <name val="Calibri"/>
      <family val="2"/>
      <scheme val="minor"/>
    </font>
    <font>
      <sz val="11"/>
      <color theme="1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Verdana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 (Hoofdtekst)"/>
    </font>
    <font>
      <sz val="10"/>
      <color theme="1"/>
      <name val="Calibri (Hoofdtekst)"/>
    </font>
    <font>
      <b/>
      <sz val="12"/>
      <color rgb="FFFF0000"/>
      <name val="Calibri"/>
      <family val="2"/>
    </font>
    <font>
      <sz val="10"/>
      <color theme="1"/>
      <name val="Calibri"/>
      <family val="2"/>
      <scheme val="minor"/>
    </font>
    <font>
      <b/>
      <sz val="9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1"/>
      <name val="Calibri (Hoofdtekst)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0" fontId="4" fillId="2" borderId="0"/>
    <xf numFmtId="0" fontId="4" fillId="3" borderId="0"/>
    <xf numFmtId="0" fontId="3" fillId="4" borderId="0"/>
    <xf numFmtId="0" fontId="5" fillId="5" borderId="0"/>
    <xf numFmtId="0" fontId="6" fillId="6" borderId="0"/>
    <xf numFmtId="0" fontId="7" fillId="0" borderId="0"/>
    <xf numFmtId="0" fontId="8" fillId="7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8" borderId="0"/>
    <xf numFmtId="0" fontId="14" fillId="8" borderId="1"/>
    <xf numFmtId="0" fontId="2" fillId="0" borderId="0"/>
    <xf numFmtId="0" fontId="2" fillId="0" borderId="0"/>
    <xf numFmtId="0" fontId="5" fillId="0" borderId="0"/>
  </cellStyleXfs>
  <cellXfs count="94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17" fillId="0" borderId="0" xfId="0" applyFont="1" applyProtection="1">
      <protection locked="0"/>
    </xf>
    <xf numFmtId="0" fontId="20" fillId="0" borderId="4" xfId="0" applyFont="1" applyBorder="1" applyAlignment="1" applyProtection="1">
      <alignment horizontal="left"/>
      <protection locked="0"/>
    </xf>
    <xf numFmtId="0" fontId="20" fillId="0" borderId="4" xfId="0" applyFont="1" applyBorder="1" applyProtection="1">
      <protection locked="0"/>
    </xf>
    <xf numFmtId="0" fontId="15" fillId="0" borderId="0" xfId="0" applyFont="1" applyProtection="1">
      <protection locked="0"/>
    </xf>
    <xf numFmtId="0" fontId="0" fillId="0" borderId="0" xfId="0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22" fillId="0" borderId="0" xfId="0" applyFont="1"/>
    <xf numFmtId="0" fontId="21" fillId="0" borderId="0" xfId="0" applyFont="1"/>
    <xf numFmtId="0" fontId="22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15" fillId="0" borderId="3" xfId="0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165" fontId="16" fillId="0" borderId="0" xfId="0" applyNumberFormat="1" applyFont="1" applyAlignment="1" applyProtection="1">
      <alignment horizontal="center"/>
      <protection locked="0"/>
    </xf>
    <xf numFmtId="165" fontId="15" fillId="0" borderId="3" xfId="0" applyNumberFormat="1" applyFont="1" applyBorder="1" applyAlignment="1" applyProtection="1">
      <alignment horizontal="center"/>
      <protection locked="0"/>
    </xf>
    <xf numFmtId="165" fontId="22" fillId="0" borderId="0" xfId="0" applyNumberFormat="1" applyFont="1" applyAlignment="1" applyProtection="1">
      <alignment horizontal="center"/>
      <protection locked="0"/>
    </xf>
    <xf numFmtId="165" fontId="15" fillId="0" borderId="0" xfId="0" applyNumberFormat="1" applyFont="1" applyAlignment="1" applyProtection="1">
      <alignment horizontal="center"/>
      <protection locked="0"/>
    </xf>
    <xf numFmtId="165" fontId="16" fillId="0" borderId="0" xfId="0" applyNumberFormat="1" applyFont="1" applyAlignment="1">
      <alignment horizontal="center"/>
    </xf>
    <xf numFmtId="165" fontId="22" fillId="0" borderId="2" xfId="0" applyNumberFormat="1" applyFont="1" applyBorder="1" applyAlignment="1">
      <alignment horizontal="center"/>
    </xf>
    <xf numFmtId="0" fontId="21" fillId="0" borderId="0" xfId="0" applyFont="1" applyProtection="1">
      <protection locked="0"/>
    </xf>
    <xf numFmtId="0" fontId="16" fillId="0" borderId="10" xfId="0" applyFont="1" applyBorder="1" applyAlignment="1" applyProtection="1">
      <alignment horizontal="left"/>
      <protection locked="0"/>
    </xf>
    <xf numFmtId="165" fontId="16" fillId="0" borderId="11" xfId="0" applyNumberFormat="1" applyFont="1" applyBorder="1" applyAlignment="1" applyProtection="1">
      <alignment horizontal="center"/>
      <protection locked="0"/>
    </xf>
    <xf numFmtId="0" fontId="16" fillId="0" borderId="1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6" fillId="0" borderId="4" xfId="0" applyFont="1" applyBorder="1" applyProtection="1">
      <protection locked="0"/>
    </xf>
    <xf numFmtId="0" fontId="24" fillId="0" borderId="0" xfId="0" applyFont="1" applyAlignment="1" applyProtection="1">
      <alignment horizontal="center"/>
      <protection locked="0"/>
    </xf>
    <xf numFmtId="0" fontId="24" fillId="0" borderId="0" xfId="0" applyFont="1"/>
    <xf numFmtId="0" fontId="28" fillId="0" borderId="0" xfId="0" applyFont="1"/>
    <xf numFmtId="165" fontId="22" fillId="0" borderId="4" xfId="0" applyNumberFormat="1" applyFont="1" applyBorder="1" applyAlignment="1">
      <alignment horizontal="center"/>
    </xf>
    <xf numFmtId="0" fontId="22" fillId="0" borderId="4" xfId="0" applyFont="1" applyBorder="1" applyAlignment="1" applyProtection="1">
      <alignment horizontal="center"/>
      <protection locked="0"/>
    </xf>
    <xf numFmtId="165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165" fontId="22" fillId="0" borderId="4" xfId="0" applyNumberFormat="1" applyFont="1" applyBorder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165" fontId="21" fillId="0" borderId="0" xfId="0" applyNumberFormat="1" applyFont="1" applyAlignment="1">
      <alignment horizontal="center"/>
    </xf>
    <xf numFmtId="165" fontId="26" fillId="0" borderId="5" xfId="0" applyNumberFormat="1" applyFont="1" applyBorder="1" applyAlignment="1" applyProtection="1">
      <alignment horizontal="center"/>
      <protection locked="0"/>
    </xf>
    <xf numFmtId="49" fontId="20" fillId="0" borderId="4" xfId="0" applyNumberFormat="1" applyFont="1" applyBorder="1" applyProtection="1">
      <protection locked="0"/>
    </xf>
    <xf numFmtId="165" fontId="27" fillId="10" borderId="4" xfId="0" applyNumberFormat="1" applyFont="1" applyFill="1" applyBorder="1" applyAlignment="1">
      <alignment horizontal="center" vertical="center"/>
    </xf>
    <xf numFmtId="0" fontId="27" fillId="10" borderId="4" xfId="0" applyFont="1" applyFill="1" applyBorder="1" applyAlignment="1" applyProtection="1">
      <alignment horizontal="center" vertical="center"/>
      <protection locked="0"/>
    </xf>
    <xf numFmtId="165" fontId="27" fillId="10" borderId="4" xfId="0" applyNumberFormat="1" applyFont="1" applyFill="1" applyBorder="1" applyAlignment="1">
      <alignment horizontal="center" vertical="center" wrapText="1"/>
    </xf>
    <xf numFmtId="0" fontId="27" fillId="10" borderId="4" xfId="0" applyFont="1" applyFill="1" applyBorder="1" applyAlignment="1">
      <alignment horizontal="center" vertical="center"/>
    </xf>
    <xf numFmtId="165" fontId="16" fillId="10" borderId="10" xfId="0" applyNumberFormat="1" applyFont="1" applyFill="1" applyBorder="1" applyAlignment="1">
      <alignment horizontal="center" vertical="center"/>
    </xf>
    <xf numFmtId="0" fontId="16" fillId="10" borderId="4" xfId="0" applyFont="1" applyFill="1" applyBorder="1" applyAlignment="1" applyProtection="1">
      <alignment horizontal="center" vertical="center"/>
      <protection locked="0"/>
    </xf>
    <xf numFmtId="165" fontId="16" fillId="10" borderId="10" xfId="0" applyNumberFormat="1" applyFont="1" applyFill="1" applyBorder="1" applyAlignment="1">
      <alignment horizontal="center" vertical="center" wrapText="1"/>
    </xf>
    <xf numFmtId="0" fontId="26" fillId="10" borderId="4" xfId="0" applyFont="1" applyFill="1" applyBorder="1" applyAlignment="1">
      <alignment horizontal="center" vertical="center"/>
    </xf>
    <xf numFmtId="0" fontId="22" fillId="0" borderId="10" xfId="0" applyFont="1" applyBorder="1" applyAlignment="1" applyProtection="1">
      <alignment horizontal="center"/>
      <protection locked="0"/>
    </xf>
    <xf numFmtId="165" fontId="24" fillId="0" borderId="0" xfId="0" applyNumberFormat="1" applyFont="1" applyAlignment="1" applyProtection="1">
      <alignment horizontal="center"/>
      <protection locked="0"/>
    </xf>
    <xf numFmtId="165" fontId="22" fillId="0" borderId="13" xfId="0" applyNumberFormat="1" applyFont="1" applyBorder="1" applyAlignment="1">
      <alignment horizontal="center"/>
    </xf>
    <xf numFmtId="165" fontId="22" fillId="0" borderId="0" xfId="0" applyNumberFormat="1" applyFont="1" applyAlignment="1">
      <alignment horizontal="center"/>
    </xf>
    <xf numFmtId="0" fontId="22" fillId="0" borderId="14" xfId="0" applyFont="1" applyBorder="1" applyAlignment="1" applyProtection="1">
      <alignment horizontal="center"/>
      <protection locked="0"/>
    </xf>
    <xf numFmtId="0" fontId="27" fillId="10" borderId="10" xfId="0" applyFont="1" applyFill="1" applyBorder="1" applyAlignment="1" applyProtection="1">
      <alignment horizontal="center" vertical="center"/>
      <protection locked="0"/>
    </xf>
    <xf numFmtId="165" fontId="22" fillId="0" borderId="2" xfId="0" applyNumberFormat="1" applyFont="1" applyBorder="1" applyAlignment="1" applyProtection="1">
      <alignment horizontal="center"/>
      <protection locked="0"/>
    </xf>
    <xf numFmtId="165" fontId="24" fillId="0" borderId="2" xfId="0" applyNumberFormat="1" applyFont="1" applyBorder="1" applyAlignment="1" applyProtection="1">
      <alignment horizontal="center"/>
      <protection locked="0"/>
    </xf>
    <xf numFmtId="0" fontId="22" fillId="0" borderId="15" xfId="0" applyFont="1" applyBorder="1" applyAlignment="1" applyProtection="1">
      <alignment horizontal="center"/>
      <protection locked="0"/>
    </xf>
    <xf numFmtId="0" fontId="22" fillId="0" borderId="9" xfId="0" applyFont="1" applyBorder="1" applyAlignment="1" applyProtection="1">
      <alignment horizontal="center"/>
      <protection locked="0"/>
    </xf>
    <xf numFmtId="0" fontId="16" fillId="0" borderId="4" xfId="0" applyFont="1" applyBorder="1" applyAlignment="1" applyProtection="1">
      <alignment horizontal="left"/>
      <protection locked="0"/>
    </xf>
    <xf numFmtId="165" fontId="22" fillId="0" borderId="10" xfId="0" applyNumberFormat="1" applyFont="1" applyBorder="1" applyAlignment="1">
      <alignment horizontal="center"/>
    </xf>
    <xf numFmtId="165" fontId="22" fillId="0" borderId="7" xfId="0" applyNumberFormat="1" applyFont="1" applyBorder="1" applyAlignment="1">
      <alignment horizontal="center"/>
    </xf>
    <xf numFmtId="49" fontId="16" fillId="0" borderId="8" xfId="0" applyNumberFormat="1" applyFont="1" applyBorder="1" applyProtection="1">
      <protection locked="0"/>
    </xf>
    <xf numFmtId="49" fontId="0" fillId="0" borderId="8" xfId="0" applyNumberFormat="1" applyBorder="1" applyProtection="1">
      <protection locked="0"/>
    </xf>
    <xf numFmtId="49" fontId="0" fillId="0" borderId="9" xfId="0" applyNumberFormat="1" applyBorder="1" applyProtection="1">
      <protection locked="0"/>
    </xf>
    <xf numFmtId="0" fontId="22" fillId="0" borderId="13" xfId="0" applyFont="1" applyBorder="1" applyAlignment="1" applyProtection="1">
      <alignment horizontal="center"/>
      <protection locked="0"/>
    </xf>
    <xf numFmtId="0" fontId="24" fillId="0" borderId="0" xfId="0" applyFont="1" applyAlignment="1">
      <alignment vertical="center" wrapText="1"/>
    </xf>
    <xf numFmtId="165" fontId="22" fillId="0" borderId="15" xfId="0" applyNumberFormat="1" applyFont="1" applyBorder="1" applyAlignment="1">
      <alignment horizontal="center"/>
    </xf>
    <xf numFmtId="165" fontId="15" fillId="0" borderId="10" xfId="0" applyNumberFormat="1" applyFont="1" applyBorder="1" applyAlignment="1">
      <alignment horizontal="center"/>
    </xf>
    <xf numFmtId="0" fontId="15" fillId="0" borderId="4" xfId="0" applyFont="1" applyBorder="1" applyAlignment="1" applyProtection="1">
      <alignment horizontal="center"/>
      <protection locked="0"/>
    </xf>
    <xf numFmtId="165" fontId="22" fillId="0" borderId="12" xfId="0" applyNumberFormat="1" applyFont="1" applyBorder="1" applyAlignment="1">
      <alignment horizontal="center"/>
    </xf>
    <xf numFmtId="165" fontId="22" fillId="0" borderId="16" xfId="0" applyNumberFormat="1" applyFont="1" applyBorder="1" applyAlignment="1">
      <alignment horizontal="center"/>
    </xf>
    <xf numFmtId="0" fontId="15" fillId="0" borderId="0" xfId="0" applyFont="1" applyProtection="1">
      <protection locked="0"/>
    </xf>
    <xf numFmtId="0" fontId="0" fillId="0" borderId="0" xfId="0" applyProtection="1">
      <protection locked="0"/>
    </xf>
    <xf numFmtId="164" fontId="18" fillId="9" borderId="0" xfId="0" applyNumberFormat="1" applyFont="1" applyFill="1" applyAlignment="1" applyProtection="1">
      <alignment horizontal="center" vertical="top"/>
      <protection locked="0"/>
    </xf>
    <xf numFmtId="0" fontId="0" fillId="0" borderId="0" xfId="0" applyAlignment="1">
      <alignment horizontal="center"/>
    </xf>
    <xf numFmtId="164" fontId="19" fillId="9" borderId="0" xfId="0" applyNumberFormat="1" applyFont="1" applyFill="1" applyAlignment="1" applyProtection="1">
      <alignment horizontal="center"/>
      <protection locked="0"/>
    </xf>
    <xf numFmtId="0" fontId="21" fillId="0" borderId="0" xfId="0" applyFont="1"/>
    <xf numFmtId="0" fontId="0" fillId="0" borderId="7" xfId="0" applyBorder="1"/>
    <xf numFmtId="0" fontId="2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49" fontId="16" fillId="0" borderId="8" xfId="0" applyNumberFormat="1" applyFont="1" applyBorder="1" applyProtection="1">
      <protection locked="0"/>
    </xf>
    <xf numFmtId="49" fontId="0" fillId="0" borderId="8" xfId="0" applyNumberFormat="1" applyBorder="1" applyProtection="1">
      <protection locked="0"/>
    </xf>
    <xf numFmtId="49" fontId="0" fillId="0" borderId="9" xfId="0" applyNumberFormat="1" applyBorder="1" applyProtection="1">
      <protection locked="0"/>
    </xf>
    <xf numFmtId="165" fontId="16" fillId="0" borderId="4" xfId="0" applyNumberFormat="1" applyFont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20" fillId="0" borderId="13" xfId="0" applyFont="1" applyBorder="1" applyAlignment="1" applyProtection="1">
      <alignment vertical="center"/>
      <protection locked="0"/>
    </xf>
    <xf numFmtId="0" fontId="0" fillId="0" borderId="16" xfId="0" applyBorder="1" applyAlignment="1">
      <alignment vertical="center"/>
    </xf>
    <xf numFmtId="0" fontId="20" fillId="0" borderId="13" xfId="0" applyFont="1" applyBorder="1" applyProtection="1">
      <protection locked="0"/>
    </xf>
    <xf numFmtId="0" fontId="0" fillId="0" borderId="16" xfId="0" applyBorder="1"/>
    <xf numFmtId="165" fontId="22" fillId="0" borderId="0" xfId="0" applyNumberFormat="1" applyFont="1" applyBorder="1" applyAlignment="1" applyProtection="1">
      <alignment horizontal="center"/>
      <protection locked="0"/>
    </xf>
    <xf numFmtId="0" fontId="22" fillId="0" borderId="0" xfId="0" applyFont="1" applyBorder="1" applyAlignment="1" applyProtection="1">
      <alignment horizontal="center"/>
      <protection locked="0"/>
    </xf>
    <xf numFmtId="165" fontId="24" fillId="0" borderId="4" xfId="0" applyNumberFormat="1" applyFont="1" applyBorder="1" applyAlignment="1" applyProtection="1">
      <alignment horizontal="center"/>
      <protection locked="0"/>
    </xf>
    <xf numFmtId="0" fontId="22" fillId="0" borderId="12" xfId="0" applyFont="1" applyBorder="1" applyAlignment="1" applyProtection="1">
      <alignment horizontal="center"/>
      <protection locked="0"/>
    </xf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te" xfId="14" xr:uid="{00000000-0005-0000-0000-00000D000000}"/>
    <cellStyle name="Standaard" xfId="0" builtinId="0" customBuiltin="1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236340</xdr:colOff>
      <xdr:row>0</xdr:row>
      <xdr:rowOff>83820</xdr:rowOff>
    </xdr:from>
    <xdr:ext cx="2202060" cy="1112723"/>
    <xdr:pic>
      <xdr:nvPicPr>
        <xdr:cNvPr id="2" name="Afbeelding 1">
          <a:extLst>
            <a:ext uri="{FF2B5EF4-FFF2-40B4-BE49-F238E27FC236}">
              <a16:creationId xmlns:a16="http://schemas.microsoft.com/office/drawing/2014/main" id="{7563DD9D-180A-4E53-8068-D63C632A1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899280" y="83820"/>
          <a:ext cx="2202060" cy="111272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"/>
  <sheetViews>
    <sheetView tabSelected="1" zoomScale="150" zoomScaleNormal="150" workbookViewId="0">
      <selection activeCell="H42" sqref="H42"/>
    </sheetView>
  </sheetViews>
  <sheetFormatPr baseColWidth="10" defaultColWidth="8.6640625" defaultRowHeight="15"/>
  <cols>
    <col min="1" max="1" width="3.83203125" style="27" customWidth="1"/>
    <col min="2" max="2" width="18.83203125" style="5" customWidth="1"/>
    <col min="3" max="3" width="44" style="5" customWidth="1"/>
    <col min="4" max="4" width="10.6640625" style="18" customWidth="1"/>
    <col min="5" max="5" width="10.6640625" style="8" customWidth="1"/>
    <col min="6" max="6" width="10.6640625" style="18" customWidth="1"/>
    <col min="7" max="7" width="10.6640625" style="8" customWidth="1"/>
    <col min="8" max="8" width="10.83203125" style="1" customWidth="1"/>
    <col min="9" max="1027" width="10.6640625" style="6" customWidth="1"/>
    <col min="1028" max="16384" width="8.6640625" style="6"/>
  </cols>
  <sheetData>
    <row r="1" spans="1:8" s="2" customFormat="1">
      <c r="A1" s="27"/>
      <c r="B1" s="70"/>
      <c r="C1" s="71"/>
      <c r="D1" s="15"/>
      <c r="E1" s="7"/>
      <c r="F1" s="15"/>
      <c r="G1" s="7"/>
      <c r="H1" s="1"/>
    </row>
    <row r="2" spans="1:8" s="2" customFormat="1">
      <c r="A2" s="27"/>
      <c r="B2" s="71"/>
      <c r="C2" s="71"/>
      <c r="D2" s="15"/>
      <c r="E2" s="7"/>
      <c r="F2" s="15"/>
      <c r="G2" s="7"/>
      <c r="H2" s="1"/>
    </row>
    <row r="3" spans="1:8" s="2" customFormat="1" ht="24">
      <c r="A3" s="27"/>
      <c r="B3" s="71"/>
      <c r="C3" s="71"/>
      <c r="D3" s="72" t="s">
        <v>26</v>
      </c>
      <c r="E3" s="73"/>
      <c r="F3" s="73"/>
      <c r="G3" s="73"/>
      <c r="H3" s="73"/>
    </row>
    <row r="4" spans="1:8" s="2" customFormat="1">
      <c r="A4" s="27"/>
      <c r="B4" s="71"/>
      <c r="C4" s="71"/>
      <c r="D4" s="15"/>
      <c r="E4" s="7"/>
      <c r="F4" s="15"/>
      <c r="G4" s="7"/>
      <c r="H4" s="1"/>
    </row>
    <row r="5" spans="1:8" s="2" customFormat="1" ht="19">
      <c r="A5" s="27"/>
      <c r="B5" s="71"/>
      <c r="C5" s="71"/>
      <c r="D5" s="74" t="s">
        <v>0</v>
      </c>
      <c r="E5" s="73"/>
      <c r="F5" s="73"/>
      <c r="G5" s="73"/>
      <c r="H5" s="73"/>
    </row>
    <row r="6" spans="1:8" s="2" customFormat="1">
      <c r="A6" s="27"/>
      <c r="B6" s="71"/>
      <c r="C6" s="71"/>
      <c r="D6" s="15"/>
      <c r="E6" s="7"/>
      <c r="F6" s="15"/>
      <c r="G6" s="7"/>
      <c r="H6" s="1"/>
    </row>
    <row r="7" spans="1:8" s="2" customFormat="1" ht="17" customHeight="1">
      <c r="A7" s="27"/>
      <c r="B7" s="3" t="s">
        <v>1</v>
      </c>
      <c r="C7" s="3"/>
      <c r="D7" s="15"/>
      <c r="E7" s="22" t="s">
        <v>17</v>
      </c>
      <c r="F7" s="23"/>
      <c r="G7" s="24"/>
      <c r="H7" s="25"/>
    </row>
    <row r="8" spans="1:8" s="2" customFormat="1" ht="17" customHeight="1">
      <c r="A8" s="27"/>
      <c r="B8" s="86" t="s">
        <v>2</v>
      </c>
      <c r="C8" s="88"/>
      <c r="D8" s="15"/>
      <c r="E8" s="26" t="s">
        <v>14</v>
      </c>
      <c r="F8" s="81"/>
      <c r="G8" s="82"/>
      <c r="H8" s="83"/>
    </row>
    <row r="9" spans="1:8" s="2" customFormat="1" ht="17" customHeight="1">
      <c r="A9" s="27"/>
      <c r="B9" s="87"/>
      <c r="C9" s="89"/>
      <c r="D9" s="15"/>
      <c r="E9" s="26"/>
      <c r="F9" s="60"/>
      <c r="G9" s="61"/>
      <c r="H9" s="62"/>
    </row>
    <row r="10" spans="1:8" s="2" customFormat="1" ht="17" customHeight="1">
      <c r="A10" s="27"/>
      <c r="B10" s="4" t="s">
        <v>3</v>
      </c>
      <c r="C10" s="38"/>
      <c r="D10" s="15"/>
      <c r="E10" s="57" t="s">
        <v>15</v>
      </c>
      <c r="F10" s="84"/>
      <c r="G10" s="85"/>
      <c r="H10" s="85"/>
    </row>
    <row r="11" spans="1:8" s="2" customFormat="1" ht="17" customHeight="1">
      <c r="A11" s="27"/>
      <c r="B11" s="4" t="s">
        <v>4</v>
      </c>
      <c r="C11" s="4"/>
      <c r="D11" s="15"/>
      <c r="E11" s="7"/>
      <c r="F11" s="15"/>
      <c r="G11" s="7"/>
      <c r="H11" s="1"/>
    </row>
    <row r="12" spans="1:8" s="2" customFormat="1" ht="17" customHeight="1">
      <c r="A12" s="27"/>
      <c r="B12" s="4" t="s">
        <v>16</v>
      </c>
      <c r="C12" s="4"/>
      <c r="D12" s="15"/>
      <c r="E12" s="7"/>
      <c r="F12" s="15"/>
      <c r="G12" s="7"/>
      <c r="H12" s="1"/>
    </row>
    <row r="13" spans="1:8" s="2" customFormat="1" ht="25" customHeight="1">
      <c r="A13" s="27"/>
      <c r="B13" s="77"/>
      <c r="C13" s="78"/>
      <c r="D13" s="19"/>
      <c r="E13" s="7"/>
      <c r="F13" s="15"/>
      <c r="G13" s="7"/>
      <c r="H13" s="1"/>
    </row>
    <row r="14" spans="1:8" s="2" customFormat="1" ht="49" customHeight="1">
      <c r="A14" s="27"/>
      <c r="B14" s="79"/>
      <c r="C14" s="80"/>
      <c r="D14" s="43" t="s">
        <v>10</v>
      </c>
      <c r="E14" s="44" t="s">
        <v>6</v>
      </c>
      <c r="F14" s="45" t="s">
        <v>27</v>
      </c>
      <c r="G14" s="44" t="s">
        <v>6</v>
      </c>
      <c r="H14" s="46" t="s">
        <v>5</v>
      </c>
    </row>
    <row r="15" spans="1:8" s="2" customFormat="1" ht="28" customHeight="1">
      <c r="A15" s="27"/>
      <c r="B15" s="75" t="s">
        <v>28</v>
      </c>
      <c r="C15" s="76"/>
      <c r="D15" s="66"/>
      <c r="E15" s="67"/>
      <c r="F15" s="16"/>
      <c r="G15" s="13"/>
      <c r="H15" s="14"/>
    </row>
    <row r="16" spans="1:8" ht="15" customHeight="1">
      <c r="A16" s="27">
        <v>1</v>
      </c>
      <c r="B16" s="9" t="s">
        <v>29</v>
      </c>
      <c r="C16" s="64"/>
      <c r="D16" s="50"/>
      <c r="E16" s="35"/>
      <c r="F16" s="34">
        <v>52.2</v>
      </c>
      <c r="G16" s="31"/>
      <c r="H16" s="30">
        <f>F16*G16</f>
        <v>0</v>
      </c>
    </row>
    <row r="17" spans="1:8" ht="15" customHeight="1">
      <c r="A17" s="27">
        <v>2</v>
      </c>
      <c r="B17" s="9" t="s">
        <v>30</v>
      </c>
      <c r="C17" s="64"/>
      <c r="D17" s="50"/>
      <c r="E17" s="35"/>
      <c r="F17" s="34">
        <v>52.2</v>
      </c>
      <c r="G17" s="63"/>
      <c r="H17" s="65">
        <f>F17*G17</f>
        <v>0</v>
      </c>
    </row>
    <row r="18" spans="1:8" ht="15" customHeight="1">
      <c r="A18" s="27">
        <v>3</v>
      </c>
      <c r="B18" s="9" t="s">
        <v>31</v>
      </c>
      <c r="C18" s="64"/>
      <c r="D18" s="50"/>
      <c r="E18" s="35"/>
      <c r="F18" s="34">
        <v>52.2</v>
      </c>
      <c r="G18" s="63"/>
      <c r="H18" s="65">
        <f>F18*G18</f>
        <v>0</v>
      </c>
    </row>
    <row r="19" spans="1:8" ht="15" customHeight="1">
      <c r="A19" s="27">
        <v>4</v>
      </c>
      <c r="B19" s="9" t="s">
        <v>32</v>
      </c>
      <c r="C19" s="64"/>
      <c r="D19" s="50"/>
      <c r="E19" s="35"/>
      <c r="F19" s="34">
        <v>52.2</v>
      </c>
      <c r="G19" s="31"/>
      <c r="H19" s="68">
        <f>F19*G19</f>
        <v>0</v>
      </c>
    </row>
    <row r="20" spans="1:8" ht="15" customHeight="1">
      <c r="B20" s="10"/>
      <c r="C20" s="9"/>
      <c r="D20" s="50"/>
      <c r="E20" s="35"/>
      <c r="F20" s="17"/>
      <c r="G20" s="35"/>
      <c r="H20" s="36"/>
    </row>
    <row r="21" spans="1:8" ht="15" customHeight="1">
      <c r="B21" s="9"/>
      <c r="C21" s="9"/>
      <c r="D21" s="50"/>
      <c r="E21" s="35"/>
      <c r="F21" s="17"/>
      <c r="G21" s="35"/>
      <c r="H21" s="50"/>
    </row>
    <row r="22" spans="1:8" ht="31" customHeight="1">
      <c r="B22" s="9"/>
      <c r="C22" s="9"/>
      <c r="D22" s="39" t="s">
        <v>10</v>
      </c>
      <c r="E22" s="52" t="s">
        <v>6</v>
      </c>
      <c r="F22" s="41" t="s">
        <v>20</v>
      </c>
      <c r="G22" s="40" t="s">
        <v>6</v>
      </c>
      <c r="H22" s="42" t="s">
        <v>5</v>
      </c>
    </row>
    <row r="23" spans="1:8" ht="15" customHeight="1">
      <c r="B23" s="10" t="s">
        <v>7</v>
      </c>
      <c r="C23" s="9"/>
      <c r="D23" s="20"/>
      <c r="E23" s="51"/>
      <c r="F23" s="53"/>
      <c r="G23" s="35"/>
      <c r="H23" s="49"/>
    </row>
    <row r="24" spans="1:8" ht="15" customHeight="1">
      <c r="A24" s="27">
        <v>5</v>
      </c>
      <c r="B24" s="28" t="s">
        <v>18</v>
      </c>
      <c r="C24" s="28"/>
      <c r="D24" s="30">
        <v>19.2</v>
      </c>
      <c r="E24" s="47"/>
      <c r="F24" s="54"/>
      <c r="G24" s="27"/>
      <c r="H24" s="30">
        <f>D24*E24</f>
        <v>0</v>
      </c>
    </row>
    <row r="25" spans="1:8" ht="15" customHeight="1">
      <c r="A25" s="27">
        <v>6</v>
      </c>
      <c r="B25" s="28" t="s">
        <v>19</v>
      </c>
      <c r="C25" s="28"/>
      <c r="D25" s="30">
        <v>21.7</v>
      </c>
      <c r="E25" s="47"/>
      <c r="F25" s="54"/>
      <c r="G25" s="48"/>
      <c r="H25" s="30">
        <f t="shared" ref="H25:H27" si="0">(D25*E25)</f>
        <v>0</v>
      </c>
    </row>
    <row r="26" spans="1:8" ht="15" customHeight="1">
      <c r="A26" s="27">
        <v>7</v>
      </c>
      <c r="B26" s="28" t="s">
        <v>33</v>
      </c>
      <c r="C26" s="28"/>
      <c r="D26" s="30">
        <v>20.45</v>
      </c>
      <c r="E26" s="47"/>
      <c r="F26" s="54"/>
      <c r="G26" s="48"/>
      <c r="H26" s="30">
        <f t="shared" si="0"/>
        <v>0</v>
      </c>
    </row>
    <row r="27" spans="1:8" ht="15" customHeight="1">
      <c r="A27" s="27">
        <v>8</v>
      </c>
      <c r="B27" s="28" t="s">
        <v>34</v>
      </c>
      <c r="C27" s="29"/>
      <c r="D27" s="30">
        <v>29.95</v>
      </c>
      <c r="E27" s="47"/>
      <c r="F27" s="54"/>
      <c r="G27" s="48"/>
      <c r="H27" s="30">
        <f t="shared" si="0"/>
        <v>0</v>
      </c>
    </row>
    <row r="28" spans="1:8" ht="15" customHeight="1">
      <c r="B28" s="9"/>
      <c r="C28" s="10"/>
      <c r="D28" s="50"/>
      <c r="E28" s="35"/>
      <c r="F28" s="53"/>
      <c r="G28" s="35"/>
      <c r="H28" s="32"/>
    </row>
    <row r="29" spans="1:8" ht="15" customHeight="1">
      <c r="B29" s="10" t="s">
        <v>8</v>
      </c>
      <c r="C29" s="9"/>
      <c r="D29" s="50"/>
      <c r="E29" s="35"/>
      <c r="F29" s="53"/>
      <c r="G29" s="35"/>
      <c r="H29" s="33"/>
    </row>
    <row r="30" spans="1:8" ht="15" customHeight="1">
      <c r="A30" s="27">
        <v>9</v>
      </c>
      <c r="B30" s="9" t="s">
        <v>35</v>
      </c>
      <c r="C30" s="9"/>
      <c r="D30" s="92">
        <v>11.5</v>
      </c>
      <c r="E30" s="92"/>
      <c r="F30" s="90"/>
      <c r="G30" s="91"/>
      <c r="H30" s="30">
        <f>D30*E30</f>
        <v>0</v>
      </c>
    </row>
    <row r="31" spans="1:8" ht="15" customHeight="1">
      <c r="A31" s="27">
        <v>10</v>
      </c>
      <c r="B31" s="28" t="s">
        <v>36</v>
      </c>
      <c r="C31" s="28"/>
      <c r="D31" s="92">
        <v>12.6</v>
      </c>
      <c r="E31" s="92"/>
      <c r="F31" s="90"/>
      <c r="G31" s="91"/>
      <c r="H31" s="30">
        <f>D31*E31</f>
        <v>0</v>
      </c>
    </row>
    <row r="32" spans="1:8" ht="15" customHeight="1">
      <c r="A32" s="27">
        <v>11</v>
      </c>
      <c r="B32" s="28" t="s">
        <v>37</v>
      </c>
      <c r="C32" s="28"/>
      <c r="D32" s="92">
        <v>14.9</v>
      </c>
      <c r="E32" s="92"/>
      <c r="F32" s="90"/>
      <c r="G32" s="91"/>
      <c r="H32" s="30">
        <f>D32*E32</f>
        <v>0</v>
      </c>
    </row>
    <row r="33" spans="1:8" ht="15" customHeight="1">
      <c r="A33" s="27">
        <v>12</v>
      </c>
      <c r="B33" s="28" t="s">
        <v>38</v>
      </c>
      <c r="C33" s="28"/>
      <c r="D33" s="30">
        <v>15.5</v>
      </c>
      <c r="E33" s="47"/>
      <c r="F33" s="54"/>
      <c r="G33" s="48"/>
      <c r="H33" s="30">
        <f t="shared" ref="H33:H37" si="1">(D33*E33)</f>
        <v>0</v>
      </c>
    </row>
    <row r="34" spans="1:8" ht="15" customHeight="1">
      <c r="A34" s="27">
        <v>13</v>
      </c>
      <c r="B34" s="28" t="s">
        <v>39</v>
      </c>
      <c r="C34" s="28"/>
      <c r="D34" s="30">
        <v>18.2</v>
      </c>
      <c r="E34" s="47"/>
      <c r="F34" s="54"/>
      <c r="G34" s="48"/>
      <c r="H34" s="30">
        <f t="shared" si="1"/>
        <v>0</v>
      </c>
    </row>
    <row r="35" spans="1:8" ht="15" customHeight="1">
      <c r="A35" s="27">
        <v>14</v>
      </c>
      <c r="B35" s="28" t="s">
        <v>40</v>
      </c>
      <c r="C35" s="28"/>
      <c r="D35" s="30">
        <v>18.899999999999999</v>
      </c>
      <c r="E35" s="47"/>
      <c r="F35" s="54"/>
      <c r="G35" s="48"/>
      <c r="H35" s="30">
        <f t="shared" si="1"/>
        <v>0</v>
      </c>
    </row>
    <row r="36" spans="1:8" ht="15" customHeight="1">
      <c r="A36" s="27">
        <v>15</v>
      </c>
      <c r="B36" s="28" t="s">
        <v>41</v>
      </c>
      <c r="C36" s="28"/>
      <c r="D36" s="30">
        <v>23.8</v>
      </c>
      <c r="E36" s="47"/>
      <c r="F36" s="54"/>
      <c r="G36" s="48"/>
      <c r="H36" s="30">
        <f t="shared" si="1"/>
        <v>0</v>
      </c>
    </row>
    <row r="37" spans="1:8" ht="15" customHeight="1">
      <c r="A37" s="27">
        <v>16</v>
      </c>
      <c r="B37" s="28" t="s">
        <v>42</v>
      </c>
      <c r="C37" s="28"/>
      <c r="D37" s="30">
        <v>31.1</v>
      </c>
      <c r="E37" s="47"/>
      <c r="F37" s="54"/>
      <c r="G37" s="48"/>
      <c r="H37" s="30">
        <f t="shared" si="1"/>
        <v>0</v>
      </c>
    </row>
    <row r="38" spans="1:8" ht="15" customHeight="1">
      <c r="B38" s="9"/>
      <c r="C38" s="9"/>
      <c r="D38" s="50"/>
      <c r="E38" s="35"/>
      <c r="F38" s="53"/>
      <c r="G38" s="35"/>
      <c r="H38" s="33"/>
    </row>
    <row r="39" spans="1:8" ht="15" customHeight="1">
      <c r="B39" s="10" t="s">
        <v>9</v>
      </c>
      <c r="C39" s="9"/>
      <c r="D39" s="50"/>
      <c r="E39" s="35"/>
      <c r="F39" s="53"/>
      <c r="G39" s="35"/>
      <c r="H39" s="69"/>
    </row>
    <row r="40" spans="1:8" ht="15" customHeight="1">
      <c r="A40" s="27">
        <v>17</v>
      </c>
      <c r="B40" s="28" t="s">
        <v>43</v>
      </c>
      <c r="C40" s="28"/>
      <c r="D40" s="92">
        <v>14.2</v>
      </c>
      <c r="E40" s="92"/>
      <c r="F40" s="90"/>
      <c r="G40" s="91"/>
      <c r="H40" s="30">
        <f>D40*E40</f>
        <v>0</v>
      </c>
    </row>
    <row r="41" spans="1:8" ht="15" customHeight="1">
      <c r="A41" s="27">
        <v>18</v>
      </c>
      <c r="B41" s="28" t="s">
        <v>44</v>
      </c>
      <c r="C41" s="28"/>
      <c r="D41" s="92">
        <v>14.9</v>
      </c>
      <c r="E41" s="92"/>
      <c r="F41" s="90"/>
      <c r="G41" s="91"/>
      <c r="H41" s="30">
        <f>D41*E41</f>
        <v>0</v>
      </c>
    </row>
    <row r="42" spans="1:8" ht="15" customHeight="1">
      <c r="A42" s="27">
        <v>19</v>
      </c>
      <c r="B42" s="28" t="s">
        <v>45</v>
      </c>
      <c r="C42" s="28"/>
      <c r="D42" s="30">
        <v>23.3</v>
      </c>
      <c r="E42" s="93"/>
      <c r="F42" s="48"/>
      <c r="G42" s="35"/>
      <c r="H42" s="30">
        <f>D42*E42</f>
        <v>0</v>
      </c>
    </row>
    <row r="43" spans="1:8" ht="15" customHeight="1">
      <c r="A43" s="27">
        <v>20</v>
      </c>
      <c r="B43" s="28" t="s">
        <v>46</v>
      </c>
      <c r="C43" s="28"/>
      <c r="D43" s="30">
        <v>25.3</v>
      </c>
      <c r="E43" s="47"/>
      <c r="F43" s="54"/>
      <c r="G43" s="48"/>
      <c r="H43" s="30">
        <f t="shared" ref="H43:H45" si="2">(D43*E43)</f>
        <v>0</v>
      </c>
    </row>
    <row r="44" spans="1:8" ht="15" customHeight="1">
      <c r="A44" s="27">
        <v>21</v>
      </c>
      <c r="B44" s="28" t="s">
        <v>47</v>
      </c>
      <c r="C44" s="28"/>
      <c r="D44" s="30">
        <v>25.6</v>
      </c>
      <c r="E44" s="47"/>
      <c r="F44" s="54"/>
      <c r="G44" s="48"/>
      <c r="H44" s="30">
        <f t="shared" si="2"/>
        <v>0</v>
      </c>
    </row>
    <row r="45" spans="1:8" ht="15" customHeight="1">
      <c r="A45" s="27">
        <v>22</v>
      </c>
      <c r="B45" s="28" t="s">
        <v>48</v>
      </c>
      <c r="C45" s="28"/>
      <c r="D45" s="30">
        <v>29.4</v>
      </c>
      <c r="E45" s="47"/>
      <c r="F45" s="54"/>
      <c r="G45" s="48"/>
      <c r="H45" s="30">
        <f t="shared" si="2"/>
        <v>0</v>
      </c>
    </row>
    <row r="46" spans="1:8" ht="15" customHeight="1">
      <c r="A46" s="27">
        <v>23</v>
      </c>
      <c r="B46" s="28" t="s">
        <v>49</v>
      </c>
      <c r="C46" s="28"/>
      <c r="D46" s="30">
        <v>15.45</v>
      </c>
      <c r="E46" s="47"/>
      <c r="F46" s="54"/>
      <c r="G46" s="48"/>
      <c r="H46" s="30">
        <f t="shared" ref="H46:H47" si="3">(D46*E46)</f>
        <v>0</v>
      </c>
    </row>
    <row r="47" spans="1:8" ht="15" customHeight="1">
      <c r="A47" s="27">
        <v>24</v>
      </c>
      <c r="B47" s="28" t="s">
        <v>50</v>
      </c>
      <c r="C47" s="28"/>
      <c r="D47" s="30">
        <v>19.75</v>
      </c>
      <c r="E47" s="47"/>
      <c r="F47" s="54"/>
      <c r="G47" s="48"/>
      <c r="H47" s="30">
        <f t="shared" si="3"/>
        <v>0</v>
      </c>
    </row>
    <row r="48" spans="1:8" ht="15" customHeight="1">
      <c r="B48" s="9"/>
      <c r="C48" s="9"/>
      <c r="D48" s="50"/>
      <c r="E48" s="55"/>
      <c r="F48" s="17"/>
      <c r="G48" s="35"/>
      <c r="H48" s="32"/>
    </row>
    <row r="49" spans="1:8" ht="15" customHeight="1">
      <c r="B49" s="10" t="s">
        <v>21</v>
      </c>
      <c r="C49" s="9"/>
      <c r="D49" s="50"/>
      <c r="E49" s="56"/>
      <c r="F49" s="17"/>
      <c r="G49" s="35"/>
      <c r="H49" s="32"/>
    </row>
    <row r="50" spans="1:8" ht="15" customHeight="1">
      <c r="A50" s="27" t="s">
        <v>11</v>
      </c>
      <c r="B50" s="28" t="s">
        <v>25</v>
      </c>
      <c r="C50" s="28"/>
      <c r="D50" s="30">
        <v>19.850000000000001</v>
      </c>
      <c r="E50" s="31"/>
      <c r="F50" s="54"/>
      <c r="G50" s="48"/>
      <c r="H50" s="30">
        <f>(D50*E50)</f>
        <v>0</v>
      </c>
    </row>
    <row r="51" spans="1:8" ht="15" customHeight="1">
      <c r="A51" s="27" t="s">
        <v>12</v>
      </c>
      <c r="B51" s="28" t="s">
        <v>51</v>
      </c>
      <c r="C51" s="28"/>
      <c r="D51" s="30">
        <v>33</v>
      </c>
      <c r="E51" s="47"/>
      <c r="F51" s="54"/>
      <c r="G51" s="48"/>
      <c r="H51" s="30">
        <f t="shared" ref="H51:H54" si="4">(D51*E51)</f>
        <v>0</v>
      </c>
    </row>
    <row r="52" spans="1:8" ht="15" customHeight="1">
      <c r="B52" s="28"/>
      <c r="C52" s="28"/>
      <c r="D52" s="50"/>
      <c r="E52" s="55"/>
      <c r="F52" s="48"/>
      <c r="G52" s="48"/>
      <c r="H52" s="32"/>
    </row>
    <row r="53" spans="1:8" ht="15" customHeight="1">
      <c r="B53" s="10" t="s">
        <v>22</v>
      </c>
      <c r="C53" s="9"/>
      <c r="D53" s="50"/>
      <c r="E53" s="59"/>
      <c r="F53" s="17"/>
      <c r="G53" s="35"/>
      <c r="H53" s="32"/>
    </row>
    <row r="54" spans="1:8" ht="15" customHeight="1">
      <c r="A54" s="27" t="s">
        <v>23</v>
      </c>
      <c r="B54" s="28" t="s">
        <v>24</v>
      </c>
      <c r="C54" s="28"/>
      <c r="D54" s="58">
        <v>14.9</v>
      </c>
      <c r="E54" s="31"/>
      <c r="F54" s="48"/>
      <c r="G54" s="48"/>
      <c r="H54" s="30">
        <f t="shared" si="4"/>
        <v>0</v>
      </c>
    </row>
    <row r="55" spans="1:8" ht="15" customHeight="1" thickBot="1">
      <c r="B55" s="21"/>
      <c r="C55" s="11"/>
      <c r="D55" s="17"/>
      <c r="E55" s="35"/>
      <c r="F55" s="17"/>
      <c r="G55" s="35"/>
      <c r="H55" s="36"/>
    </row>
    <row r="56" spans="1:8" ht="16" thickBot="1">
      <c r="B56" s="12" t="s">
        <v>13</v>
      </c>
      <c r="H56" s="37">
        <f>SUM(H16:H54)</f>
        <v>0</v>
      </c>
    </row>
  </sheetData>
  <mergeCells count="10">
    <mergeCell ref="B1:C6"/>
    <mergeCell ref="D3:H3"/>
    <mergeCell ref="D5:H5"/>
    <mergeCell ref="B15:C15"/>
    <mergeCell ref="B13:C13"/>
    <mergeCell ref="B14:C14"/>
    <mergeCell ref="F8:H8"/>
    <mergeCell ref="F10:H10"/>
    <mergeCell ref="B8:B9"/>
    <mergeCell ref="C8:C9"/>
  </mergeCells>
  <pageMargins left="0" right="0" top="0.39370078740157483" bottom="0.39370078740157483" header="0" footer="0"/>
  <pageSetup paperSize="9" scale="72" orientation="portrait" horizontalDpi="300" verticalDpi="300" r:id="rId1"/>
  <headerFooter>
    <oddHeader>&amp;C&amp;A</oddHeader>
    <oddFooter>&amp;CPagina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Greta</dc:creator>
  <cp:keywords/>
  <dc:description/>
  <cp:lastModifiedBy>Delanoy Pieter</cp:lastModifiedBy>
  <cp:revision>6</cp:revision>
  <cp:lastPrinted>2024-10-27T15:33:41Z</cp:lastPrinted>
  <dcterms:created xsi:type="dcterms:W3CDTF">2020-09-24T15:40:21Z</dcterms:created>
  <dcterms:modified xsi:type="dcterms:W3CDTF">2026-10-18T18:15:43Z</dcterms:modified>
  <cp:category/>
  <cp:contentStatus/>
</cp:coreProperties>
</file>